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MM_FIN_COGE\Amminstr&amp;Finanza\515 Consolidato\CONSOLIDATO 2015\ANNUALE 2015\01 - RELAZIONE\PROSPETTI\11- COMUNICATO STAMPA\tabelle interattive\"/>
    </mc:Choice>
  </mc:AlternateContent>
  <bookViews>
    <workbookView xWindow="240" yWindow="120" windowWidth="19440" windowHeight="7740"/>
  </bookViews>
  <sheets>
    <sheet name="pag. 85" sheetId="1" r:id="rId1"/>
  </sheets>
  <definedNames>
    <definedName name="_xlnm.Print_Area" localSheetId="0">'pag. 85'!$A$1:$E$25</definedName>
  </definedNames>
  <calcPr calcId="152511"/>
</workbook>
</file>

<file path=xl/calcChain.xml><?xml version="1.0" encoding="utf-8"?>
<calcChain xmlns="http://schemas.openxmlformats.org/spreadsheetml/2006/main">
  <c r="C19" i="1" l="1"/>
  <c r="C13" i="1"/>
  <c r="C21" i="1" l="1"/>
  <c r="E18" i="1"/>
  <c r="E17" i="1"/>
  <c r="E16" i="1"/>
  <c r="E12" i="1"/>
  <c r="E11" i="1"/>
  <c r="E10" i="1"/>
  <c r="E13" i="1" l="1"/>
  <c r="E19" i="1"/>
  <c r="E8" i="1"/>
  <c r="E25" i="1"/>
  <c r="E24" i="1"/>
  <c r="E21" i="1" l="1"/>
</calcChain>
</file>

<file path=xl/sharedStrings.xml><?xml version="1.0" encoding="utf-8"?>
<sst xmlns="http://schemas.openxmlformats.org/spreadsheetml/2006/main" count="23" uniqueCount="22">
  <si>
    <t>- di terzi</t>
  </si>
  <si>
    <t>- del Gruppo</t>
  </si>
  <si>
    <t>Quota di pertinenza:</t>
  </si>
  <si>
    <t>Variazione della riserva di conversione</t>
  </si>
  <si>
    <t>Effetto "hedge accounting" (cash flow hedge) di strumenti finanziari derivati</t>
  </si>
  <si>
    <t xml:space="preserve">RISULTATO PRIMA DEGLI INTERESSI DI TERZI </t>
  </si>
  <si>
    <t>Variazione</t>
  </si>
  <si>
    <t>(in migliaia di euro)</t>
  </si>
  <si>
    <t>31.12.2006</t>
  </si>
  <si>
    <t>B</t>
  </si>
  <si>
    <t>Altri utili/(perdite) complessivi che non saranno successivamente riclassificati nell'utile/(perdita) del periodo:</t>
  </si>
  <si>
    <t>Effetto (utile/perdita attuariale) su piani a benefici definiti</t>
  </si>
  <si>
    <t>Effetto (utile/perdita attuariale) su piani a benefici definiti relativo alle imprese valutate con il metodo del patrimonio netto</t>
  </si>
  <si>
    <t>Totale altri utili/(perdite) complessivi che non saranno successivamente riclassificati nell'utile/(perdita) del periodo</t>
  </si>
  <si>
    <t>Altri utili/(perdite) complessivi che saranno successivamente riclassificati nell'utile/(perdita) del periodo:</t>
  </si>
  <si>
    <t>Totale altri utili/(perdite) complessivi che saranno successivamente riclassificati nell'utile/(perdita) del periodo</t>
  </si>
  <si>
    <t>RISULTATO COMPLESSIVO RILEVATO NEL PERIODO</t>
  </si>
  <si>
    <t>CONTO ECONOMICO CONSOLIDATO COMPLESSIVO</t>
  </si>
  <si>
    <t>31.12.2014</t>
  </si>
  <si>
    <t>REMBO: PROSPETTI CONTABILI CONSOLIDATI AL 31 DICEMBRE 2015</t>
  </si>
  <si>
    <t>31.12.2015</t>
  </si>
  <si>
    <t xml:space="preserve">   Effetto fiscale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</si>
</sst>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;\(#,##0\)"/>
    <numFmt numFmtId="165" formatCode="#,##0.00;\(#,##0.00\);0.00"/>
    <numFmt numFmtId="166" formatCode="#,##0;\(#,##0\);0"/>
    <numFmt numFmtId="167" formatCode="_-* #,##0_-;\-* #,##0_-;_-* &quot;-&quot;??_-;_-@_-"/>
  </numFmts>
  <fonts count="20">
    <font>
      <sz val="10"/>
      <name val="Verdana"/>
      <family val="2"/>
    </font>
    <font>
      <sz val="10"/>
      <name val="Verdana"/>
      <family val="2"/>
    </font>
    <font>
      <i/>
      <sz val="7"/>
      <name val="Verdana"/>
      <family val="2"/>
    </font>
    <font>
      <sz val="8"/>
      <name val="Times New Roman"/>
      <family val="1"/>
    </font>
    <font>
      <i/>
      <sz val="8"/>
      <color indexed="8"/>
      <name val="Frutiger-Light"/>
    </font>
    <font>
      <sz val="9"/>
      <color indexed="8"/>
      <name val="Frutiger-Light"/>
    </font>
    <font>
      <b/>
      <i/>
      <sz val="8"/>
      <color indexed="8"/>
      <name val="Frutiger-Light"/>
    </font>
    <font>
      <sz val="9"/>
      <name val="Frutiger-Light"/>
    </font>
    <font>
      <b/>
      <sz val="9"/>
      <color indexed="8"/>
      <name val="Frutiger-Light"/>
    </font>
    <font>
      <sz val="11"/>
      <color indexed="8"/>
      <name val="CG Times (W1)"/>
    </font>
    <font>
      <b/>
      <sz val="9"/>
      <name val="Frutiger-Light"/>
    </font>
    <font>
      <i/>
      <sz val="8"/>
      <color indexed="8"/>
      <name val="Frutiger-LightItalic"/>
    </font>
    <font>
      <sz val="10"/>
      <color indexed="9"/>
      <name val="Verdana"/>
      <family val="2"/>
    </font>
    <font>
      <sz val="10"/>
      <color indexed="9"/>
      <name val="BankGothicBT-Light"/>
    </font>
    <font>
      <b/>
      <sz val="10"/>
      <name val="Verdana"/>
      <family val="2"/>
    </font>
    <font>
      <b/>
      <sz val="10"/>
      <color indexed="9"/>
      <name val="Verdana"/>
      <family val="2"/>
    </font>
    <font>
      <sz val="16"/>
      <name val="Arial Narrow Bold"/>
    </font>
    <font>
      <sz val="16"/>
      <color indexed="9"/>
      <name val="Arial Narrow Bold"/>
    </font>
    <font>
      <sz val="10"/>
      <color indexed="12"/>
      <name val="Arial"/>
      <family val="2"/>
    </font>
    <font>
      <b/>
      <sz val="8"/>
      <color indexed="8"/>
      <name val="Frutiger-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10"/>
      </left>
      <right style="thin">
        <color indexed="10"/>
      </right>
      <top/>
      <bottom style="thin">
        <color theme="0" tint="-0.1499679555650502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10"/>
      </left>
      <right style="thin">
        <color indexed="1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indexed="10"/>
      </left>
      <right style="thin">
        <color indexed="10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/>
      <top style="thin">
        <color rgb="FFFF0000"/>
      </top>
      <bottom style="thin">
        <color rgb="FFFF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>
      <alignment vertical="center"/>
    </xf>
    <xf numFmtId="166" fontId="18" fillId="0" borderId="0">
      <alignment vertical="center"/>
    </xf>
  </cellStyleXfs>
  <cellXfs count="64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/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6" fillId="0" borderId="1" xfId="0" applyFont="1" applyBorder="1" applyAlignment="1"/>
    <xf numFmtId="0" fontId="7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43" fontId="8" fillId="0" borderId="3" xfId="1" applyFont="1" applyBorder="1" applyAlignment="1">
      <alignment horizontal="right"/>
    </xf>
    <xf numFmtId="0" fontId="8" fillId="0" borderId="0" xfId="0" applyFont="1" applyBorder="1" applyAlignment="1">
      <alignment horizontal="left" indent="1"/>
    </xf>
    <xf numFmtId="0" fontId="8" fillId="0" borderId="0" xfId="0" applyFont="1" applyBorder="1" applyAlignment="1">
      <alignment horizontal="left"/>
    </xf>
    <xf numFmtId="167" fontId="8" fillId="0" borderId="4" xfId="1" applyNumberFormat="1" applyFont="1" applyBorder="1" applyAlignment="1">
      <alignment horizontal="right"/>
    </xf>
    <xf numFmtId="167" fontId="8" fillId="0" borderId="3" xfId="1" applyNumberFormat="1" applyFont="1" applyBorder="1" applyAlignment="1">
      <alignment horizontal="right"/>
    </xf>
    <xf numFmtId="0" fontId="8" fillId="0" borderId="5" xfId="0" applyFont="1" applyBorder="1" applyAlignment="1">
      <alignment horizontal="left" indent="1"/>
    </xf>
    <xf numFmtId="0" fontId="8" fillId="0" borderId="5" xfId="0" applyFont="1" applyBorder="1" applyAlignment="1"/>
    <xf numFmtId="164" fontId="5" fillId="0" borderId="0" xfId="0" applyNumberFormat="1" applyFont="1" applyAlignment="1">
      <alignment horizontal="right"/>
    </xf>
    <xf numFmtId="164" fontId="8" fillId="0" borderId="6" xfId="0" applyNumberFormat="1" applyFont="1" applyBorder="1" applyAlignment="1">
      <alignment horizontal="right"/>
    </xf>
    <xf numFmtId="166" fontId="10" fillId="0" borderId="0" xfId="2" applyNumberFormat="1" applyFont="1" applyAlignment="1">
      <alignment vertical="center" wrapText="1"/>
    </xf>
    <xf numFmtId="164" fontId="5" fillId="0" borderId="7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164" fontId="5" fillId="0" borderId="8" xfId="0" applyNumberFormat="1" applyFont="1" applyBorder="1" applyAlignment="1">
      <alignment horizontal="right"/>
    </xf>
    <xf numFmtId="0" fontId="5" fillId="0" borderId="2" xfId="0" applyFont="1" applyBorder="1" applyAlignment="1">
      <alignment wrapText="1"/>
    </xf>
    <xf numFmtId="0" fontId="0" fillId="0" borderId="2" xfId="0" applyBorder="1"/>
    <xf numFmtId="164" fontId="8" fillId="0" borderId="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left"/>
    </xf>
    <xf numFmtId="0" fontId="11" fillId="0" borderId="11" xfId="0" applyFont="1" applyBorder="1" applyAlignment="1">
      <alignment horizontal="left" indent="1"/>
    </xf>
    <xf numFmtId="0" fontId="0" fillId="0" borderId="11" xfId="0" applyBorder="1" applyAlignment="1">
      <alignment horizontal="left"/>
    </xf>
    <xf numFmtId="0" fontId="0" fillId="2" borderId="0" xfId="0" applyFill="1" applyBorder="1"/>
    <xf numFmtId="0" fontId="12" fillId="2" borderId="0" xfId="0" applyFont="1" applyFill="1" applyBorder="1"/>
    <xf numFmtId="0" fontId="12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/>
    </xf>
    <xf numFmtId="0" fontId="14" fillId="0" borderId="0" xfId="0" applyFont="1"/>
    <xf numFmtId="0" fontId="14" fillId="0" borderId="0" xfId="0" applyFont="1" applyBorder="1"/>
    <xf numFmtId="0" fontId="15" fillId="3" borderId="0" xfId="0" applyFont="1" applyFill="1" applyAlignment="1">
      <alignment horizontal="right"/>
    </xf>
    <xf numFmtId="0" fontId="15" fillId="3" borderId="0" xfId="0" applyFont="1" applyFill="1"/>
    <xf numFmtId="0" fontId="15" fillId="3" borderId="0" xfId="0" applyFont="1" applyFill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16" fillId="0" borderId="0" xfId="0" applyFont="1" applyBorder="1"/>
    <xf numFmtId="0" fontId="17" fillId="2" borderId="0" xfId="0" applyFont="1" applyFill="1" applyBorder="1" applyAlignment="1">
      <alignment horizontal="right"/>
    </xf>
    <xf numFmtId="0" fontId="0" fillId="0" borderId="14" xfId="0" applyBorder="1" applyAlignment="1">
      <alignment horizontal="right"/>
    </xf>
    <xf numFmtId="0" fontId="16" fillId="0" borderId="14" xfId="0" applyFont="1" applyBorder="1"/>
    <xf numFmtId="0" fontId="17" fillId="3" borderId="14" xfId="0" applyFont="1" applyFill="1" applyBorder="1" applyAlignment="1">
      <alignment horizontal="right"/>
    </xf>
    <xf numFmtId="0" fontId="0" fillId="0" borderId="15" xfId="0" applyBorder="1"/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 wrapText="1"/>
    </xf>
    <xf numFmtId="164" fontId="8" fillId="0" borderId="16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17" xfId="0" applyFont="1" applyBorder="1" applyAlignment="1">
      <alignment horizontal="left"/>
    </xf>
    <xf numFmtId="0" fontId="8" fillId="0" borderId="17" xfId="0" applyFont="1" applyBorder="1" applyAlignment="1">
      <alignment horizontal="left" wrapText="1"/>
    </xf>
    <xf numFmtId="164" fontId="8" fillId="0" borderId="18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164" fontId="8" fillId="0" borderId="19" xfId="0" applyNumberFormat="1" applyFont="1" applyBorder="1" applyAlignment="1">
      <alignment horizontal="right"/>
    </xf>
    <xf numFmtId="0" fontId="5" fillId="0" borderId="17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19" fillId="0" borderId="13" xfId="0" applyFont="1" applyBorder="1" applyAlignment="1">
      <alignment horizontal="right"/>
    </xf>
    <xf numFmtId="0" fontId="19" fillId="0" borderId="12" xfId="0" applyFont="1" applyBorder="1" applyAlignment="1">
      <alignment horizontal="right" vertical="center"/>
    </xf>
    <xf numFmtId="0" fontId="19" fillId="0" borderId="11" xfId="0" applyFont="1" applyBorder="1" applyAlignment="1">
      <alignment horizontal="right" wrapText="1"/>
    </xf>
    <xf numFmtId="0" fontId="19" fillId="0" borderId="11" xfId="0" applyFont="1" applyBorder="1" applyAlignment="1">
      <alignment horizontal="right"/>
    </xf>
  </cellXfs>
  <cellStyles count="4">
    <cellStyle name="ale" xfId="2"/>
    <cellStyle name="Migliaia" xfId="1" builtinId="3"/>
    <cellStyle name="MIOSTILE" xf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I27"/>
  <sheetViews>
    <sheetView showGridLines="0" tabSelected="1" workbookViewId="0">
      <selection activeCell="H12" sqref="H12"/>
    </sheetView>
  </sheetViews>
  <sheetFormatPr defaultRowHeight="12.6"/>
  <cols>
    <col min="1" max="1" width="2.453125" customWidth="1"/>
    <col min="2" max="2" width="62.26953125" customWidth="1"/>
    <col min="3" max="3" width="10.26953125" customWidth="1"/>
    <col min="4" max="4" width="9.7265625" customWidth="1"/>
  </cols>
  <sheetData>
    <row r="1" spans="1:9" s="48" customFormat="1">
      <c r="A1" s="49"/>
      <c r="B1" s="41"/>
      <c r="C1" s="42"/>
      <c r="D1" s="42"/>
      <c r="E1" s="41"/>
      <c r="F1" s="41"/>
      <c r="G1" s="41"/>
      <c r="H1" s="41"/>
      <c r="I1" s="41"/>
    </row>
    <row r="2" spans="1:9" ht="20.399999999999999">
      <c r="A2" s="47" t="s">
        <v>9</v>
      </c>
      <c r="B2" s="46" t="s">
        <v>19</v>
      </c>
      <c r="C2" s="45"/>
      <c r="D2" s="45"/>
      <c r="E2" s="45"/>
      <c r="F2" s="41"/>
      <c r="G2" s="41"/>
      <c r="H2" s="41"/>
      <c r="I2" s="41"/>
    </row>
    <row r="3" spans="1:9" ht="20.399999999999999">
      <c r="A3" s="44"/>
      <c r="B3" s="43"/>
      <c r="C3" s="42"/>
      <c r="D3" s="42"/>
      <c r="E3" s="41"/>
      <c r="F3" s="41"/>
      <c r="G3" s="41"/>
      <c r="H3" s="41"/>
      <c r="I3" s="41"/>
    </row>
    <row r="4" spans="1:9" s="36" customFormat="1">
      <c r="A4" s="40" t="s">
        <v>17</v>
      </c>
      <c r="B4" s="39"/>
      <c r="C4" s="38"/>
      <c r="D4" s="38"/>
      <c r="E4" s="38"/>
      <c r="F4" s="37"/>
      <c r="G4" s="37"/>
      <c r="H4" s="37"/>
      <c r="I4" s="37"/>
    </row>
    <row r="5" spans="1:9" s="32" customFormat="1" ht="3" customHeight="1">
      <c r="A5" s="35"/>
      <c r="B5" s="33"/>
      <c r="C5" s="34"/>
      <c r="D5" s="34"/>
      <c r="E5" s="33"/>
    </row>
    <row r="6" spans="1:9" s="32" customFormat="1" ht="3" customHeight="1">
      <c r="A6" s="35"/>
      <c r="B6" s="33"/>
      <c r="C6" s="60" t="s">
        <v>8</v>
      </c>
      <c r="D6" s="34"/>
      <c r="E6" s="33"/>
    </row>
    <row r="7" spans="1:9">
      <c r="A7" s="31"/>
      <c r="B7" s="30" t="s">
        <v>7</v>
      </c>
      <c r="C7" s="61" t="s">
        <v>20</v>
      </c>
      <c r="D7" s="62" t="s">
        <v>18</v>
      </c>
      <c r="E7" s="63" t="s">
        <v>6</v>
      </c>
    </row>
    <row r="8" spans="1:9" ht="13.2">
      <c r="A8" s="29" t="s">
        <v>5</v>
      </c>
      <c r="B8" s="28"/>
      <c r="C8" s="27">
        <v>185805</v>
      </c>
      <c r="D8" s="26">
        <v>128684</v>
      </c>
      <c r="E8" s="26">
        <f>+C8-D8</f>
        <v>57121</v>
      </c>
    </row>
    <row r="9" spans="1:9" ht="27" customHeight="1">
      <c r="A9" s="53"/>
      <c r="B9" s="58" t="s">
        <v>10</v>
      </c>
      <c r="C9" s="55"/>
      <c r="D9" s="56"/>
      <c r="E9" s="56"/>
    </row>
    <row r="10" spans="1:9">
      <c r="A10" s="25"/>
      <c r="B10" s="24" t="s">
        <v>11</v>
      </c>
      <c r="C10" s="23">
        <v>1786</v>
      </c>
      <c r="D10" s="7">
        <v>-6752</v>
      </c>
      <c r="E10" s="7">
        <f t="shared" ref="E10:E12" si="0">+C10-D10</f>
        <v>8538</v>
      </c>
    </row>
    <row r="11" spans="1:9">
      <c r="A11" s="25"/>
      <c r="B11" s="24" t="s">
        <v>21</v>
      </c>
      <c r="C11" s="23">
        <v>-585</v>
      </c>
      <c r="D11" s="7">
        <v>1609</v>
      </c>
      <c r="E11" s="7">
        <f t="shared" si="0"/>
        <v>-2194</v>
      </c>
    </row>
    <row r="12" spans="1:9" ht="22.8">
      <c r="A12" s="25"/>
      <c r="B12" s="24" t="s">
        <v>12</v>
      </c>
      <c r="C12" s="23">
        <v>20</v>
      </c>
      <c r="D12" s="7">
        <v>-410</v>
      </c>
      <c r="E12" s="7">
        <f t="shared" si="0"/>
        <v>430</v>
      </c>
    </row>
    <row r="13" spans="1:9" ht="24">
      <c r="A13" s="53"/>
      <c r="B13" s="54" t="s">
        <v>13</v>
      </c>
      <c r="C13" s="55">
        <f>SUM(C10:C12)</f>
        <v>1221</v>
      </c>
      <c r="D13" s="56">
        <v>-5553</v>
      </c>
      <c r="E13" s="56">
        <f>SUM(E10:E12)</f>
        <v>6774</v>
      </c>
    </row>
    <row r="14" spans="1:9" ht="13.2">
      <c r="A14" s="13"/>
      <c r="B14" s="50"/>
      <c r="C14" s="51"/>
      <c r="D14" s="52"/>
      <c r="E14" s="52"/>
    </row>
    <row r="15" spans="1:9" ht="13.2">
      <c r="A15" s="53"/>
      <c r="B15" s="58" t="s">
        <v>14</v>
      </c>
      <c r="C15" s="55"/>
      <c r="D15" s="56"/>
      <c r="E15" s="56"/>
    </row>
    <row r="16" spans="1:9">
      <c r="A16" s="25"/>
      <c r="B16" s="24" t="s">
        <v>4</v>
      </c>
      <c r="C16" s="23">
        <v>69</v>
      </c>
      <c r="D16" s="7">
        <v>92</v>
      </c>
      <c r="E16" s="7">
        <f t="shared" ref="E16:E18" si="1">+C16-D16</f>
        <v>-23</v>
      </c>
    </row>
    <row r="17" spans="1:5">
      <c r="A17" s="25"/>
      <c r="B17" s="24" t="s">
        <v>21</v>
      </c>
      <c r="C17" s="23">
        <v>-19</v>
      </c>
      <c r="D17" s="7">
        <v>-26</v>
      </c>
      <c r="E17" s="7">
        <f t="shared" si="1"/>
        <v>7</v>
      </c>
    </row>
    <row r="18" spans="1:5">
      <c r="A18" s="5"/>
      <c r="B18" s="22" t="s">
        <v>3</v>
      </c>
      <c r="C18" s="21">
        <v>16575</v>
      </c>
      <c r="D18" s="6">
        <v>15805</v>
      </c>
      <c r="E18" s="6">
        <f t="shared" si="1"/>
        <v>770</v>
      </c>
    </row>
    <row r="19" spans="1:5" ht="24">
      <c r="A19" s="5"/>
      <c r="B19" s="54" t="s">
        <v>15</v>
      </c>
      <c r="C19" s="55">
        <f>SUM(C16:C18)</f>
        <v>16625</v>
      </c>
      <c r="D19" s="56">
        <v>15871</v>
      </c>
      <c r="E19" s="56">
        <f>SUM(E16:E18)</f>
        <v>754</v>
      </c>
    </row>
    <row r="20" spans="1:5" ht="13.2">
      <c r="B20" s="20"/>
      <c r="C20" s="19"/>
      <c r="D20" s="18"/>
      <c r="E20" s="18"/>
    </row>
    <row r="21" spans="1:5" ht="13.2">
      <c r="A21" s="17" t="s">
        <v>16</v>
      </c>
      <c r="B21" s="16"/>
      <c r="C21" s="15">
        <f>+C8+C13+C19</f>
        <v>203651</v>
      </c>
      <c r="D21" s="14">
        <v>139002</v>
      </c>
      <c r="E21" s="57">
        <f>+C21-D21</f>
        <v>64649</v>
      </c>
    </row>
    <row r="22" spans="1:5" ht="6" customHeight="1">
      <c r="A22" s="13"/>
      <c r="B22" s="12"/>
      <c r="C22" s="11"/>
      <c r="D22" s="10"/>
      <c r="E22" s="9"/>
    </row>
    <row r="23" spans="1:5">
      <c r="A23" s="5"/>
      <c r="B23" s="8" t="s">
        <v>2</v>
      </c>
      <c r="C23" s="7"/>
      <c r="D23" s="6"/>
      <c r="E23" s="6"/>
    </row>
    <row r="24" spans="1:5">
      <c r="A24" s="5"/>
      <c r="B24" s="4" t="s">
        <v>0</v>
      </c>
      <c r="C24" s="3">
        <v>1841</v>
      </c>
      <c r="D24" s="3">
        <v>-382</v>
      </c>
      <c r="E24" s="3">
        <f>+C24-D24</f>
        <v>2223</v>
      </c>
    </row>
    <row r="25" spans="1:5">
      <c r="A25" s="5"/>
      <c r="B25" s="4" t="s">
        <v>1</v>
      </c>
      <c r="C25" s="3">
        <v>201810</v>
      </c>
      <c r="D25" s="3">
        <v>139384</v>
      </c>
      <c r="E25" s="3">
        <f>+C25-D25</f>
        <v>62426</v>
      </c>
    </row>
    <row r="26" spans="1:5">
      <c r="B26" s="1"/>
      <c r="C26" s="2"/>
      <c r="D26" s="1"/>
      <c r="E26" s="1"/>
    </row>
    <row r="27" spans="1:5" ht="22.5" customHeight="1">
      <c r="B27" s="59"/>
      <c r="C27" s="59"/>
      <c r="D27" s="59"/>
      <c r="E27" s="59"/>
    </row>
  </sheetData>
  <mergeCells count="1">
    <mergeCell ref="B27:E27"/>
  </mergeCells>
  <dataValidations count="1">
    <dataValidation allowBlank="1" showInputMessage="1" showErrorMessage="1" sqref="D7"/>
  </dataValidation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pag. 85</vt:lpstr>
      <vt:lpstr>'pag. 85'!Area_stampa</vt:lpstr>
    </vt:vector>
  </TitlesOfParts>
  <Company>Brembo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Lorella</dc:creator>
  <cp:lastModifiedBy>dani</cp:lastModifiedBy>
  <cp:lastPrinted>2016-04-27T09:29:04Z</cp:lastPrinted>
  <dcterms:created xsi:type="dcterms:W3CDTF">2013-04-12T14:29:18Z</dcterms:created>
  <dcterms:modified xsi:type="dcterms:W3CDTF">2016-04-27T09:49:58Z</dcterms:modified>
</cp:coreProperties>
</file>