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480" yWindow="108" windowWidth="18192" windowHeight="8256"/>
  </bookViews>
  <sheets>
    <sheet name="p. 85" sheetId="1" r:id="rId1"/>
  </sheets>
  <definedNames>
    <definedName name="_xlnm.Print_Area" localSheetId="0">'p. 85'!$A$1:$E$25</definedName>
  </definedNames>
  <calcPr calcId="152511"/>
</workbook>
</file>

<file path=xl/calcChain.xml><?xml version="1.0" encoding="utf-8"?>
<calcChain xmlns="http://schemas.openxmlformats.org/spreadsheetml/2006/main">
  <c r="E24" i="1" l="1"/>
  <c r="E25" i="1"/>
  <c r="C19" i="1"/>
  <c r="E18" i="1"/>
  <c r="E17" i="1"/>
  <c r="E16" i="1"/>
  <c r="C13" i="1"/>
  <c r="C21" i="1" s="1"/>
  <c r="E12" i="1"/>
  <c r="E11" i="1"/>
  <c r="E10" i="1"/>
  <c r="E8" i="1"/>
  <c r="E21" i="1" l="1"/>
  <c r="E13" i="1"/>
  <c r="E19" i="1"/>
</calcChain>
</file>

<file path=xl/sharedStrings.xml><?xml version="1.0" encoding="utf-8"?>
<sst xmlns="http://schemas.openxmlformats.org/spreadsheetml/2006/main" count="23" uniqueCount="22">
  <si>
    <t>Of which attributable to:</t>
  </si>
  <si>
    <t>COMPREHENSIVE RESULT FOR THE YEAR</t>
  </si>
  <si>
    <t>Change in translation adjustment reserve</t>
  </si>
  <si>
    <t>Effect of hedge accounting (cash flow hedge) of derivatives</t>
  </si>
  <si>
    <t>RESULT BEFORE MINORITY INTERESTS</t>
  </si>
  <si>
    <t>Change</t>
  </si>
  <si>
    <t>(euro thousand)</t>
  </si>
  <si>
    <t>31.12.2006</t>
  </si>
  <si>
    <t>B</t>
  </si>
  <si>
    <t>Effect (actuarial income/loss) on defined benefit plans</t>
  </si>
  <si>
    <t>Effect (actuarial income/loss) on defined benefit plans, for companies
valued using the equity method</t>
  </si>
  <si>
    <t>Total other comprehensive income/(losses) that will be subsequently
reclassified to income/(loss) for the year</t>
  </si>
  <si>
    <t>- the Group</t>
  </si>
  <si>
    <t>- Minority Interests</t>
  </si>
  <si>
    <t>CONSOLIDATED STATEMENT OF COMPREHENSIVE INCOME</t>
  </si>
  <si>
    <t>31.12.2014</t>
  </si>
  <si>
    <t>Total other comprehensive income/(losses) that will not be subsequently reclassified to income/(loss) for the year</t>
  </si>
  <si>
    <t>31.12.2015</t>
  </si>
  <si>
    <t>REMBO: CONSOLIDATED FINANCIAL STATEMENTS AT 31 DECEMBER 2015</t>
  </si>
  <si>
    <t xml:space="preserve">   Tax effect</t>
  </si>
  <si>
    <t>Other comprehensive income(losses) that will be subsequently reclassified
to income/(loss) for the year:</t>
  </si>
  <si>
    <t>Other comprehensive income(losses) that will not be subsequently
reclassified to income/(loss) for the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</si>
</sst>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;\(#,##0\)"/>
    <numFmt numFmtId="166" formatCode="#,##0.00;\(#,##0.00\);0.00"/>
    <numFmt numFmtId="167" formatCode="#,##0;\(#,##0\);0"/>
    <numFmt numFmtId="168" formatCode="_-* #,##0_-;\-* #,##0_-;_-* &quot;-&quot;??_-;_-@_-"/>
  </numFmts>
  <fonts count="17">
    <font>
      <sz val="10"/>
      <name val="Verdana"/>
    </font>
    <font>
      <i/>
      <sz val="8"/>
      <color indexed="8"/>
      <name val="Frutiger-Light"/>
    </font>
    <font>
      <sz val="9"/>
      <color indexed="8"/>
      <name val="Frutiger-Light"/>
    </font>
    <font>
      <b/>
      <i/>
      <sz val="8"/>
      <color indexed="8"/>
      <name val="Frutiger-Light"/>
    </font>
    <font>
      <b/>
      <sz val="9"/>
      <color indexed="8"/>
      <name val="Frutiger-Light"/>
    </font>
    <font>
      <sz val="10"/>
      <name val="Verdana"/>
      <family val="2"/>
    </font>
    <font>
      <sz val="11"/>
      <color indexed="8"/>
      <name val="CG Times (W1)"/>
    </font>
    <font>
      <i/>
      <sz val="8"/>
      <color indexed="8"/>
      <name val="Frutiger-LightItalic"/>
    </font>
    <font>
      <sz val="10"/>
      <color indexed="9"/>
      <name val="Verdana"/>
      <family val="2"/>
    </font>
    <font>
      <sz val="10"/>
      <color indexed="9"/>
      <name val="BankGothicBT-Light"/>
    </font>
    <font>
      <b/>
      <sz val="10"/>
      <name val="Verdana"/>
    </font>
    <font>
      <b/>
      <sz val="10"/>
      <color indexed="9"/>
      <name val="Verdana"/>
      <family val="2"/>
    </font>
    <font>
      <sz val="16"/>
      <name val="Arial Narrow Bold"/>
    </font>
    <font>
      <sz val="16"/>
      <color indexed="9"/>
      <name val="Arial Narrow Bold"/>
    </font>
    <font>
      <sz val="10"/>
      <color indexed="12"/>
      <name val="Arial"/>
      <family val="2"/>
    </font>
    <font>
      <b/>
      <sz val="9"/>
      <name val="Frutiger-Light"/>
    </font>
    <font>
      <sz val="9"/>
      <name val="Frutiger-Ligh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thin">
        <color rgb="FFFF0000"/>
      </top>
      <bottom style="thin">
        <color rgb="FFFF0000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6" fillId="0" borderId="0">
      <alignment vertical="center"/>
    </xf>
    <xf numFmtId="167" fontId="14" fillId="0" borderId="0">
      <alignment vertical="center"/>
    </xf>
  </cellStyleXfs>
  <cellXfs count="60">
    <xf numFmtId="0" fontId="0" fillId="0" borderId="0" xfId="0"/>
    <xf numFmtId="0" fontId="0" fillId="2" borderId="0" xfId="0" applyFill="1" applyBorder="1"/>
    <xf numFmtId="165" fontId="1" fillId="0" borderId="1" xfId="0" applyNumberFormat="1" applyFont="1" applyBorder="1" applyAlignment="1">
      <alignment horizontal="right"/>
    </xf>
    <xf numFmtId="0" fontId="0" fillId="0" borderId="1" xfId="0" applyBorder="1"/>
    <xf numFmtId="165" fontId="2" fillId="0" borderId="1" xfId="0" applyNumberFormat="1" applyFont="1" applyBorder="1" applyAlignment="1">
      <alignment horizontal="right"/>
    </xf>
    <xf numFmtId="165" fontId="2" fillId="0" borderId="2" xfId="0" applyNumberFormat="1" applyFont="1" applyBorder="1" applyAlignment="1">
      <alignment horizontal="right"/>
    </xf>
    <xf numFmtId="0" fontId="3" fillId="0" borderId="1" xfId="0" applyFont="1" applyBorder="1" applyAlignment="1"/>
    <xf numFmtId="0" fontId="0" fillId="0" borderId="0" xfId="0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3" xfId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/>
    </xf>
    <xf numFmtId="168" fontId="4" fillId="0" borderId="4" xfId="1" applyNumberFormat="1" applyFont="1" applyBorder="1" applyAlignment="1">
      <alignment horizontal="right"/>
    </xf>
    <xf numFmtId="168" fontId="4" fillId="0" borderId="3" xfId="1" applyNumberFormat="1" applyFont="1" applyBorder="1" applyAlignment="1">
      <alignment horizontal="right"/>
    </xf>
    <xf numFmtId="0" fontId="4" fillId="0" borderId="5" xfId="0" applyFont="1" applyBorder="1" applyAlignment="1">
      <alignment horizontal="left" indent="1"/>
    </xf>
    <xf numFmtId="0" fontId="4" fillId="0" borderId="5" xfId="0" applyFont="1" applyBorder="1" applyAlignment="1"/>
    <xf numFmtId="165" fontId="2" fillId="0" borderId="0" xfId="0" applyNumberFormat="1" applyFont="1" applyAlignment="1">
      <alignment horizontal="right"/>
    </xf>
    <xf numFmtId="165" fontId="4" fillId="0" borderId="6" xfId="0" applyNumberFormat="1" applyFont="1" applyBorder="1" applyAlignment="1">
      <alignment horizontal="right"/>
    </xf>
    <xf numFmtId="165" fontId="2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165" fontId="2" fillId="0" borderId="8" xfId="0" applyNumberFormat="1" applyFont="1" applyBorder="1" applyAlignment="1">
      <alignment horizontal="right"/>
    </xf>
    <xf numFmtId="0" fontId="0" fillId="0" borderId="2" xfId="0" applyBorder="1"/>
    <xf numFmtId="165" fontId="4" fillId="0" borderId="9" xfId="0" applyNumberFormat="1" applyFont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7" fillId="0" borderId="11" xfId="0" applyFont="1" applyBorder="1" applyAlignment="1">
      <alignment horizontal="left" indent="1"/>
    </xf>
    <xf numFmtId="0" fontId="0" fillId="0" borderId="11" xfId="0" applyBorder="1" applyAlignment="1">
      <alignment horizontal="left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10" fillId="0" borderId="0" xfId="0" applyFont="1"/>
    <xf numFmtId="0" fontId="11" fillId="3" borderId="0" xfId="0" applyFont="1" applyFill="1" applyAlignment="1">
      <alignment horizontal="right"/>
    </xf>
    <xf numFmtId="0" fontId="11" fillId="3" borderId="0" xfId="0" applyFont="1" applyFill="1"/>
    <xf numFmtId="0" fontId="11" fillId="3" borderId="0" xfId="0" applyFont="1" applyFill="1" applyAlignment="1">
      <alignment horizontal="left"/>
    </xf>
    <xf numFmtId="0" fontId="0" fillId="0" borderId="0" xfId="0" applyBorder="1"/>
    <xf numFmtId="0" fontId="12" fillId="0" borderId="0" xfId="0" applyFont="1" applyBorder="1"/>
    <xf numFmtId="0" fontId="13" fillId="2" borderId="0" xfId="0" applyFont="1" applyFill="1" applyBorder="1" applyAlignment="1">
      <alignment horizontal="right"/>
    </xf>
    <xf numFmtId="0" fontId="13" fillId="3" borderId="14" xfId="0" applyFont="1" applyFill="1" applyBorder="1" applyAlignment="1">
      <alignment horizontal="right"/>
    </xf>
    <xf numFmtId="0" fontId="0" fillId="0" borderId="15" xfId="0" applyBorder="1"/>
    <xf numFmtId="0" fontId="0" fillId="0" borderId="0" xfId="0" applyBorder="1" applyAlignment="1">
      <alignment horizontal="left"/>
    </xf>
    <xf numFmtId="0" fontId="2" fillId="0" borderId="2" xfId="0" applyFont="1" applyBorder="1" applyAlignment="1">
      <alignment wrapText="1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horizontal="right" wrapText="1"/>
    </xf>
    <xf numFmtId="0" fontId="4" fillId="0" borderId="9" xfId="0" applyFont="1" applyBorder="1" applyAlignment="1">
      <alignment horizontal="left" wrapText="1"/>
    </xf>
    <xf numFmtId="0" fontId="4" fillId="0" borderId="16" xfId="0" applyFont="1" applyBorder="1" applyAlignment="1">
      <alignment horizontal="left"/>
    </xf>
    <xf numFmtId="0" fontId="4" fillId="0" borderId="16" xfId="0" applyFont="1" applyBorder="1" applyAlignment="1">
      <alignment horizontal="left" wrapText="1"/>
    </xf>
    <xf numFmtId="165" fontId="4" fillId="0" borderId="17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165" fontId="4" fillId="0" borderId="18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7" fontId="15" fillId="0" borderId="0" xfId="2" applyNumberFormat="1" applyFont="1" applyAlignment="1">
      <alignment vertical="center" wrapText="1"/>
    </xf>
    <xf numFmtId="165" fontId="4" fillId="0" borderId="19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" fillId="0" borderId="1" xfId="0" quotePrefix="1" applyFont="1" applyBorder="1" applyAlignment="1"/>
    <xf numFmtId="0" fontId="12" fillId="0" borderId="14" xfId="0" applyFont="1" applyFill="1" applyBorder="1"/>
    <xf numFmtId="0" fontId="0" fillId="0" borderId="14" xfId="0" applyFill="1" applyBorder="1" applyAlignment="1">
      <alignment horizontal="right"/>
    </xf>
    <xf numFmtId="0" fontId="2" fillId="0" borderId="16" xfId="0" applyFont="1" applyBorder="1" applyAlignment="1">
      <alignment horizontal="left" wrapText="1"/>
    </xf>
  </cellXfs>
  <cellStyles count="4">
    <cellStyle name="ale" xfId="2"/>
    <cellStyle name="Migliaia" xfId="1" builtinId="3"/>
    <cellStyle name="MIOSTILE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5"/>
  <sheetViews>
    <sheetView showGridLines="0" tabSelected="1" workbookViewId="0">
      <selection activeCell="B26" sqref="B26"/>
    </sheetView>
  </sheetViews>
  <sheetFormatPr defaultRowHeight="12.6"/>
  <cols>
    <col min="1" max="1" width="2.453125" customWidth="1"/>
    <col min="2" max="2" width="60.26953125" customWidth="1"/>
    <col min="3" max="3" width="10.26953125" customWidth="1"/>
    <col min="4" max="4" width="9.7265625" customWidth="1"/>
  </cols>
  <sheetData>
    <row r="1" spans="1:8" s="40" customFormat="1">
      <c r="A1" s="41"/>
      <c r="B1" s="36"/>
      <c r="C1" s="7"/>
      <c r="D1" s="7"/>
      <c r="E1" s="36"/>
    </row>
    <row r="2" spans="1:8" ht="20.399999999999999">
      <c r="A2" s="39" t="s">
        <v>8</v>
      </c>
      <c r="B2" s="57" t="s">
        <v>18</v>
      </c>
      <c r="C2" s="58"/>
      <c r="D2" s="58"/>
      <c r="E2" s="58"/>
    </row>
    <row r="3" spans="1:8" ht="20.399999999999999">
      <c r="A3" s="38"/>
      <c r="B3" s="37"/>
      <c r="C3" s="7"/>
      <c r="D3" s="7"/>
      <c r="E3" s="36"/>
    </row>
    <row r="4" spans="1:8" s="32" customFormat="1">
      <c r="A4" s="35" t="s">
        <v>14</v>
      </c>
      <c r="B4" s="34"/>
      <c r="C4" s="33"/>
      <c r="D4" s="33"/>
      <c r="E4" s="33"/>
    </row>
    <row r="5" spans="1:8" s="1" customFormat="1" ht="3" customHeight="1">
      <c r="A5" s="31"/>
      <c r="B5" s="28"/>
      <c r="C5" s="29"/>
      <c r="D5" s="29"/>
      <c r="E5" s="28"/>
    </row>
    <row r="6" spans="1:8" s="1" customFormat="1" ht="3" customHeight="1">
      <c r="A6" s="31"/>
      <c r="B6" s="28"/>
      <c r="C6" s="30" t="s">
        <v>7</v>
      </c>
      <c r="D6" s="29"/>
      <c r="E6" s="28"/>
    </row>
    <row r="7" spans="1:8">
      <c r="A7" s="27"/>
      <c r="B7" s="26" t="s">
        <v>6</v>
      </c>
      <c r="C7" s="43" t="s">
        <v>17</v>
      </c>
      <c r="D7" s="44" t="s">
        <v>15</v>
      </c>
      <c r="E7" s="25" t="s">
        <v>5</v>
      </c>
    </row>
    <row r="8" spans="1:8" ht="13.2">
      <c r="A8" s="24" t="s">
        <v>4</v>
      </c>
      <c r="B8" s="45"/>
      <c r="C8" s="23">
        <v>185805</v>
      </c>
      <c r="D8" s="22">
        <v>128684</v>
      </c>
      <c r="E8" s="22">
        <f>+C8-D8</f>
        <v>57121</v>
      </c>
      <c r="F8" s="1"/>
      <c r="G8" s="1"/>
      <c r="H8" s="1"/>
    </row>
    <row r="9" spans="1:8" ht="23.4">
      <c r="A9" s="46"/>
      <c r="B9" s="59" t="s">
        <v>21</v>
      </c>
      <c r="C9" s="48"/>
      <c r="D9" s="49"/>
      <c r="E9" s="49"/>
    </row>
    <row r="10" spans="1:8">
      <c r="A10" s="21"/>
      <c r="B10" s="42" t="s">
        <v>9</v>
      </c>
      <c r="C10" s="20">
        <v>1786</v>
      </c>
      <c r="D10" s="5">
        <v>-6752</v>
      </c>
      <c r="E10" s="5">
        <f t="shared" ref="E10:E12" si="0">+C10-D10</f>
        <v>8538</v>
      </c>
      <c r="F10" s="1"/>
      <c r="G10" s="1"/>
      <c r="H10" s="1"/>
    </row>
    <row r="11" spans="1:8">
      <c r="A11" s="21"/>
      <c r="B11" s="42" t="s">
        <v>19</v>
      </c>
      <c r="C11" s="20">
        <v>-585</v>
      </c>
      <c r="D11" s="5">
        <v>1609</v>
      </c>
      <c r="E11" s="5">
        <f t="shared" si="0"/>
        <v>-2194</v>
      </c>
    </row>
    <row r="12" spans="1:8" ht="22.8">
      <c r="A12" s="21"/>
      <c r="B12" s="42" t="s">
        <v>10</v>
      </c>
      <c r="C12" s="20">
        <v>20</v>
      </c>
      <c r="D12" s="5">
        <v>-410</v>
      </c>
      <c r="E12" s="5">
        <f t="shared" si="0"/>
        <v>430</v>
      </c>
      <c r="F12" s="1"/>
      <c r="G12" s="1"/>
      <c r="H12" s="1"/>
    </row>
    <row r="13" spans="1:8" ht="24">
      <c r="A13" s="46"/>
      <c r="B13" s="47" t="s">
        <v>16</v>
      </c>
      <c r="C13" s="48">
        <f>SUM(C10:C12)</f>
        <v>1221</v>
      </c>
      <c r="D13" s="49">
        <v>-5553</v>
      </c>
      <c r="E13" s="49">
        <f>SUM(E10:E12)</f>
        <v>6774</v>
      </c>
    </row>
    <row r="14" spans="1:8" ht="13.2">
      <c r="A14" s="11"/>
      <c r="B14" s="50"/>
      <c r="C14" s="51"/>
      <c r="D14" s="52"/>
      <c r="E14" s="52"/>
      <c r="F14" s="1"/>
      <c r="G14" s="1"/>
      <c r="H14" s="1"/>
    </row>
    <row r="15" spans="1:8" ht="23.4">
      <c r="A15" s="46"/>
      <c r="B15" s="59" t="s">
        <v>20</v>
      </c>
      <c r="C15" s="48"/>
      <c r="D15" s="49"/>
      <c r="E15" s="49"/>
    </row>
    <row r="16" spans="1:8">
      <c r="A16" s="21"/>
      <c r="B16" s="42" t="s">
        <v>3</v>
      </c>
      <c r="C16" s="20">
        <v>69</v>
      </c>
      <c r="D16" s="5">
        <v>92</v>
      </c>
      <c r="E16" s="5">
        <f t="shared" ref="E16:E18" si="1">+C16-D16</f>
        <v>-23</v>
      </c>
      <c r="F16" s="1"/>
      <c r="G16" s="1"/>
      <c r="H16" s="1"/>
    </row>
    <row r="17" spans="1:8">
      <c r="A17" s="21"/>
      <c r="B17" s="42" t="s">
        <v>19</v>
      </c>
      <c r="C17" s="20">
        <v>-19</v>
      </c>
      <c r="D17" s="5">
        <v>-26</v>
      </c>
      <c r="E17" s="5">
        <f t="shared" si="1"/>
        <v>7</v>
      </c>
    </row>
    <row r="18" spans="1:8">
      <c r="A18" s="3"/>
      <c r="B18" s="19" t="s">
        <v>2</v>
      </c>
      <c r="C18" s="18">
        <v>16575</v>
      </c>
      <c r="D18" s="4">
        <v>15805</v>
      </c>
      <c r="E18" s="4">
        <f t="shared" si="1"/>
        <v>770</v>
      </c>
      <c r="F18" s="1"/>
      <c r="G18" s="1"/>
      <c r="H18" s="1"/>
    </row>
    <row r="19" spans="1:8" ht="24">
      <c r="A19" s="47"/>
      <c r="B19" s="47" t="s">
        <v>11</v>
      </c>
      <c r="C19" s="48">
        <f>SUM(C16:C18)</f>
        <v>16625</v>
      </c>
      <c r="D19" s="49">
        <v>15871</v>
      </c>
      <c r="E19" s="49">
        <f>SUM(E16:E18)</f>
        <v>754</v>
      </c>
    </row>
    <row r="20" spans="1:8" ht="13.2">
      <c r="B20" s="53"/>
      <c r="C20" s="17"/>
      <c r="D20" s="16"/>
      <c r="E20" s="16"/>
      <c r="F20" s="1"/>
      <c r="G20" s="1"/>
      <c r="H20" s="1"/>
    </row>
    <row r="21" spans="1:8" ht="22.5" customHeight="1">
      <c r="A21" s="15" t="s">
        <v>1</v>
      </c>
      <c r="B21" s="14"/>
      <c r="C21" s="13">
        <f>+C8+C13+C19</f>
        <v>203651</v>
      </c>
      <c r="D21" s="12">
        <v>139002</v>
      </c>
      <c r="E21" s="54">
        <f>+C21-D21</f>
        <v>64649</v>
      </c>
    </row>
    <row r="22" spans="1:8" ht="13.2">
      <c r="A22" s="11"/>
      <c r="B22" s="10"/>
      <c r="C22" s="9"/>
      <c r="D22" s="8"/>
      <c r="E22" s="55"/>
    </row>
    <row r="23" spans="1:8">
      <c r="A23" s="3"/>
      <c r="B23" s="6" t="s">
        <v>0</v>
      </c>
      <c r="C23" s="5"/>
      <c r="D23" s="4"/>
      <c r="E23" s="4"/>
    </row>
    <row r="24" spans="1:8">
      <c r="A24" s="3"/>
      <c r="B24" s="56" t="s">
        <v>13</v>
      </c>
      <c r="C24" s="2">
        <v>1841</v>
      </c>
      <c r="D24" s="2">
        <v>-382</v>
      </c>
      <c r="E24" s="2">
        <f>+C24-D24</f>
        <v>2223</v>
      </c>
    </row>
    <row r="25" spans="1:8">
      <c r="A25" s="3"/>
      <c r="B25" s="56" t="s">
        <v>12</v>
      </c>
      <c r="C25" s="2">
        <v>201810</v>
      </c>
      <c r="D25" s="2">
        <v>139384</v>
      </c>
      <c r="E25" s="2">
        <f>+C25-D25</f>
        <v>62426</v>
      </c>
    </row>
  </sheetData>
  <dataValidations count="1">
    <dataValidation allowBlank="1" showInputMessage="1" showErrorMessage="1" sqref="D7"/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p. 85</vt:lpstr>
      <vt:lpstr>'p. 85'!Area_stampa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Riva</dc:creator>
  <cp:lastModifiedBy>dani</cp:lastModifiedBy>
  <cp:lastPrinted>2014-05-20T08:31:23Z</cp:lastPrinted>
  <dcterms:created xsi:type="dcterms:W3CDTF">2013-05-10T08:08:32Z</dcterms:created>
  <dcterms:modified xsi:type="dcterms:W3CDTF">2016-04-27T06:29:28Z</dcterms:modified>
</cp:coreProperties>
</file>